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<sst xmlns="http://schemas.openxmlformats.org/spreadsheetml/2006/main" count="62" uniqueCount="47">
  <si>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Exemple calcul</t>
  </si>
  <si>
    <t>Prix sans concassage</t>
  </si>
  <si>
    <t>Prix avec concassage</t>
  </si>
  <si>
    <t>Tonnage par année:</t>
  </si>
  <si>
    <t>Tonnes</t>
  </si>
  <si>
    <t>Calcul tonnage de verre pour une commune:</t>
  </si>
  <si>
    <t>45kg par habitants pour une année</t>
  </si>
  <si>
    <t xml:space="preserve">Coefficient </t>
  </si>
  <si>
    <t>Nombre de bennes vidées par année:</t>
  </si>
  <si>
    <t>Bennes</t>
  </si>
  <si>
    <t>Nombre d'habitants:</t>
  </si>
  <si>
    <t>Tonnage annuel:</t>
  </si>
  <si>
    <t xml:space="preserve">Taxe d'élimination: </t>
  </si>
  <si>
    <t>Francs / tonne</t>
  </si>
  <si>
    <t xml:space="preserve">Taxe d'élimination pour l'année: </t>
  </si>
  <si>
    <t>Francs</t>
  </si>
  <si>
    <t>(1 x 3)</t>
  </si>
  <si>
    <t>Poids du verre</t>
  </si>
  <si>
    <t>Sans concassage</t>
  </si>
  <si>
    <t>Avec concassage</t>
  </si>
  <si>
    <t>Prix de la vidange pour une benne:</t>
  </si>
  <si>
    <t>12m3</t>
  </si>
  <si>
    <t>2200kg</t>
  </si>
  <si>
    <t>8800kg</t>
  </si>
  <si>
    <t>10m3</t>
  </si>
  <si>
    <t>1800kg</t>
  </si>
  <si>
    <t>7200kg</t>
  </si>
  <si>
    <t>Prix de la vidange pour l'année avec la taxe:</t>
  </si>
  <si>
    <t>6m3</t>
  </si>
  <si>
    <t>800kg</t>
  </si>
  <si>
    <t>3200kg</t>
  </si>
  <si>
    <t>(2 x 5) + 4</t>
  </si>
  <si>
    <t>Rétros session de la TEA</t>
  </si>
  <si>
    <t>Rétros session de la TEA pour l'année:</t>
  </si>
  <si>
    <t>(1 x 7)</t>
  </si>
  <si>
    <t xml:space="preserve">Calcul du coût du recyclage: </t>
  </si>
  <si>
    <t>(8 – 6)</t>
  </si>
  <si>
    <t>A</t>
  </si>
  <si>
    <t>B</t>
  </si>
  <si>
    <t>Économie d'argent pour la commune pour une année:</t>
  </si>
  <si>
    <t>Différence entre A et B:</t>
  </si>
  <si>
    <t xml:space="preserve">Francs </t>
  </si>
  <si>
    <t>A ou B en négatif =</t>
  </si>
  <si>
    <t>À la charge de la commune.</t>
  </si>
  <si>
    <t>Cases à remplir selon les chiffres de la communes sondés.</t>
  </si>
  <si>
    <t>A ou B en positif  =</t>
  </si>
  <si>
    <t>Bénéfice pour la commune.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</si>
</sst>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" fillId="0" borderId="0" xfId="0" applyFont="1" applyAlignment="1">
      <alignment horizontal="center"/>
    </xf>
    <xf numFmtId="164" fontId="3" fillId="2" borderId="6" xfId="0" applyFont="1" applyFill="1" applyBorder="1" applyAlignment="1">
      <alignment/>
    </xf>
    <xf numFmtId="164" fontId="3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2" borderId="13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1" fillId="0" borderId="12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12" xfId="0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right"/>
    </xf>
    <xf numFmtId="164" fontId="1" fillId="2" borderId="0" xfId="0" applyFont="1" applyFill="1" applyAlignment="1">
      <alignment/>
    </xf>
    <xf numFmtId="164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workbookViewId="0" topLeftCell="A1">
      <selection activeCell="G8" sqref="G8"/>
    </sheetView>
  </sheetViews>
  <sheetFormatPr defaultColWidth="12.57421875" defaultRowHeight="12.75"/>
  <cols>
    <col min="1" max="1" width="5.7109375" style="0" customWidth="1"/>
    <col min="2" max="2" width="11.57421875" style="0" customWidth="1"/>
    <col min="3" max="3" width="38.57421875" style="0" customWidth="1"/>
    <col min="4" max="4" width="9.7109375" style="0" customWidth="1"/>
    <col min="5" max="5" width="15.00390625" style="0" customWidth="1"/>
    <col min="6" max="6" width="11.8515625" style="0" customWidth="1"/>
    <col min="7" max="7" width="9.00390625" style="0" customWidth="1"/>
    <col min="8" max="8" width="16.28125" style="0" customWidth="1"/>
    <col min="9" max="9" width="4.7109375" style="0" customWidth="1"/>
    <col min="10" max="10" width="8.7109375" style="0" customWidth="1"/>
    <col min="11" max="12" width="18.421875" style="0" customWidth="1"/>
    <col min="13" max="16384" width="11.57421875" style="0" customWidth="1"/>
  </cols>
  <sheetData>
    <row r="3" spans="1:9" ht="15">
      <c r="A3" s="1"/>
      <c r="B3" s="2" t="s">
        <v>0</v>
      </c>
      <c r="C3" s="3"/>
      <c r="D3" s="4" t="s">
        <v>1</v>
      </c>
      <c r="E3" s="5"/>
      <c r="F3" s="3"/>
      <c r="G3" s="4" t="s">
        <v>2</v>
      </c>
      <c r="H3" s="5"/>
      <c r="I3" s="3"/>
    </row>
    <row r="4" spans="1:12" ht="15">
      <c r="A4" s="1"/>
      <c r="B4" s="3"/>
      <c r="C4" s="3"/>
      <c r="D4" s="6"/>
      <c r="E4" s="5"/>
      <c r="F4" s="3"/>
      <c r="G4" s="6"/>
      <c r="H4" s="5"/>
      <c r="I4" s="3"/>
      <c r="J4" s="7"/>
      <c r="K4" s="8"/>
      <c r="L4" s="9"/>
    </row>
    <row r="5" spans="1:12" ht="15">
      <c r="A5" s="10">
        <v>1</v>
      </c>
      <c r="B5" s="3" t="s">
        <v>3</v>
      </c>
      <c r="C5" s="3"/>
      <c r="D5" s="11">
        <v>140</v>
      </c>
      <c r="E5" s="5" t="s">
        <v>4</v>
      </c>
      <c r="F5" s="3"/>
      <c r="G5" s="6">
        <f>D5</f>
        <v>140</v>
      </c>
      <c r="H5" s="5" t="s">
        <v>4</v>
      </c>
      <c r="I5" s="3"/>
      <c r="J5" s="12" t="s">
        <v>5</v>
      </c>
      <c r="K5" s="12"/>
      <c r="L5" s="12"/>
    </row>
    <row r="6" spans="1:12" ht="15">
      <c r="A6" s="10"/>
      <c r="B6" s="3"/>
      <c r="C6" s="3"/>
      <c r="D6" s="6"/>
      <c r="E6" s="5"/>
      <c r="F6" s="3"/>
      <c r="G6" s="6"/>
      <c r="H6" s="5"/>
      <c r="I6" s="3"/>
      <c r="J6" s="13" t="s">
        <v>6</v>
      </c>
      <c r="K6" s="13"/>
      <c r="L6" s="13"/>
    </row>
    <row r="7" spans="1:12" ht="15">
      <c r="A7" s="10"/>
      <c r="B7" s="3"/>
      <c r="C7" s="3"/>
      <c r="D7" s="6"/>
      <c r="E7" s="5"/>
      <c r="F7" s="14" t="s">
        <v>7</v>
      </c>
      <c r="G7" s="6"/>
      <c r="H7" s="5"/>
      <c r="I7" s="3"/>
      <c r="J7" s="15"/>
      <c r="K7" s="16"/>
      <c r="L7" s="17"/>
    </row>
    <row r="8" spans="1:12" ht="15">
      <c r="A8" s="10">
        <v>2</v>
      </c>
      <c r="B8" s="3" t="s">
        <v>8</v>
      </c>
      <c r="C8" s="3"/>
      <c r="D8" s="11">
        <v>80</v>
      </c>
      <c r="E8" s="5" t="s">
        <v>9</v>
      </c>
      <c r="F8" s="10">
        <v>3</v>
      </c>
      <c r="G8" s="6">
        <f>D8/F8</f>
        <v>26.666666666666668</v>
      </c>
      <c r="H8" s="5" t="s">
        <v>9</v>
      </c>
      <c r="I8" s="3"/>
      <c r="J8" s="3"/>
      <c r="K8" s="3"/>
      <c r="L8" s="3"/>
    </row>
    <row r="9" spans="1:12" ht="15">
      <c r="A9" s="10"/>
      <c r="B9" s="3"/>
      <c r="C9" s="3"/>
      <c r="D9" s="6"/>
      <c r="E9" s="5"/>
      <c r="F9" s="3"/>
      <c r="G9" s="6"/>
      <c r="H9" s="5"/>
      <c r="I9" s="3"/>
      <c r="J9" s="7"/>
      <c r="K9" s="8"/>
      <c r="L9" s="9"/>
    </row>
    <row r="10" spans="1:12" ht="15">
      <c r="A10" s="10"/>
      <c r="B10" s="3"/>
      <c r="C10" s="3"/>
      <c r="D10" s="6"/>
      <c r="E10" s="5"/>
      <c r="F10" s="3"/>
      <c r="G10" s="6"/>
      <c r="H10" s="5"/>
      <c r="I10" s="3"/>
      <c r="J10" s="18" t="s">
        <v>10</v>
      </c>
      <c r="K10" s="3"/>
      <c r="L10" s="19" t="s">
        <v>11</v>
      </c>
    </row>
    <row r="11" spans="1:12" ht="15">
      <c r="A11" s="10">
        <v>3</v>
      </c>
      <c r="B11" s="3" t="s">
        <v>12</v>
      </c>
      <c r="C11" s="3"/>
      <c r="D11" s="20">
        <v>25</v>
      </c>
      <c r="E11" s="5" t="s">
        <v>13</v>
      </c>
      <c r="F11" s="3"/>
      <c r="G11" s="6">
        <f>D11</f>
        <v>25</v>
      </c>
      <c r="H11" s="5" t="s">
        <v>13</v>
      </c>
      <c r="I11" s="3"/>
      <c r="J11" s="21">
        <v>3000</v>
      </c>
      <c r="K11" s="3"/>
      <c r="L11" s="22">
        <f>J11*0.045</f>
        <v>135</v>
      </c>
    </row>
    <row r="12" spans="1:12" ht="15">
      <c r="A12" s="10"/>
      <c r="B12" s="3"/>
      <c r="C12" s="3"/>
      <c r="D12" s="6"/>
      <c r="E12" s="5"/>
      <c r="F12" s="3"/>
      <c r="G12" s="6"/>
      <c r="H12" s="5"/>
      <c r="I12" s="3"/>
      <c r="J12" s="23"/>
      <c r="K12" s="24"/>
      <c r="L12" s="25"/>
    </row>
    <row r="13" spans="1:9" ht="15">
      <c r="A13" s="10"/>
      <c r="B13" s="3"/>
      <c r="C13" s="3"/>
      <c r="D13" s="6"/>
      <c r="E13" s="5"/>
      <c r="F13" s="3"/>
      <c r="G13" s="6"/>
      <c r="H13" s="5"/>
      <c r="I13" s="3"/>
    </row>
    <row r="14" spans="1:12" ht="15">
      <c r="A14" s="10">
        <v>4</v>
      </c>
      <c r="B14" s="3" t="s">
        <v>14</v>
      </c>
      <c r="C14" s="3"/>
      <c r="D14" s="6">
        <f>D5*D11</f>
        <v>3500</v>
      </c>
      <c r="E14" s="5" t="s">
        <v>15</v>
      </c>
      <c r="F14" s="3"/>
      <c r="G14" s="6">
        <f>D14</f>
        <v>3500</v>
      </c>
      <c r="H14" s="5" t="s">
        <v>15</v>
      </c>
      <c r="I14" s="3"/>
      <c r="J14" s="7"/>
      <c r="K14" s="8"/>
      <c r="L14" s="9"/>
    </row>
    <row r="15" spans="1:12" ht="15">
      <c r="A15" s="3"/>
      <c r="B15" s="1" t="s">
        <v>16</v>
      </c>
      <c r="C15" s="3"/>
      <c r="D15" s="6"/>
      <c r="E15" s="5"/>
      <c r="F15" s="3"/>
      <c r="G15" s="6"/>
      <c r="H15" s="5"/>
      <c r="I15" s="3"/>
      <c r="J15" s="18"/>
      <c r="K15" s="22" t="s">
        <v>17</v>
      </c>
      <c r="L15" s="22"/>
    </row>
    <row r="16" spans="1:12" ht="15">
      <c r="A16" s="3"/>
      <c r="B16" s="3"/>
      <c r="C16" s="3"/>
      <c r="D16" s="6"/>
      <c r="E16" s="5"/>
      <c r="F16" s="3"/>
      <c r="G16" s="6"/>
      <c r="H16" s="5"/>
      <c r="I16" s="3"/>
      <c r="J16" s="18" t="s">
        <v>9</v>
      </c>
      <c r="K16" s="3" t="s">
        <v>18</v>
      </c>
      <c r="L16" s="19" t="s">
        <v>19</v>
      </c>
    </row>
    <row r="17" spans="1:12" ht="15">
      <c r="A17" s="10">
        <v>5</v>
      </c>
      <c r="B17" s="3" t="s">
        <v>20</v>
      </c>
      <c r="C17" s="3"/>
      <c r="D17" s="11">
        <v>180</v>
      </c>
      <c r="E17" s="5" t="s">
        <v>15</v>
      </c>
      <c r="F17" s="3"/>
      <c r="G17" s="6">
        <f>D17</f>
        <v>180</v>
      </c>
      <c r="H17" s="5" t="s">
        <v>15</v>
      </c>
      <c r="I17" s="3"/>
      <c r="J17" s="18"/>
      <c r="K17" s="3"/>
      <c r="L17" s="19"/>
    </row>
    <row r="18" spans="1:12" ht="15">
      <c r="A18" s="10"/>
      <c r="B18" s="3"/>
      <c r="C18" s="3"/>
      <c r="D18" s="6"/>
      <c r="E18" s="5"/>
      <c r="F18" s="3"/>
      <c r="G18" s="6"/>
      <c r="H18" s="5"/>
      <c r="I18" s="3"/>
      <c r="J18" s="26" t="s">
        <v>21</v>
      </c>
      <c r="K18" s="27" t="s">
        <v>22</v>
      </c>
      <c r="L18" s="28" t="s">
        <v>23</v>
      </c>
    </row>
    <row r="19" spans="1:12" ht="15">
      <c r="A19" s="10"/>
      <c r="B19" s="3"/>
      <c r="C19" s="3"/>
      <c r="D19" s="6"/>
      <c r="E19" s="5"/>
      <c r="F19" s="3"/>
      <c r="G19" s="6"/>
      <c r="H19" s="5"/>
      <c r="I19" s="3"/>
      <c r="J19" s="26" t="s">
        <v>24</v>
      </c>
      <c r="K19" s="27" t="s">
        <v>25</v>
      </c>
      <c r="L19" s="28" t="s">
        <v>26</v>
      </c>
    </row>
    <row r="20" spans="1:12" ht="15">
      <c r="A20" s="10">
        <v>6</v>
      </c>
      <c r="B20" s="3" t="s">
        <v>27</v>
      </c>
      <c r="C20" s="3"/>
      <c r="D20" s="6">
        <f>D8*D17+D14</f>
        <v>17900</v>
      </c>
      <c r="E20" s="5" t="s">
        <v>15</v>
      </c>
      <c r="F20" s="3"/>
      <c r="G20" s="6">
        <f>G8*G17+G14</f>
        <v>8300</v>
      </c>
      <c r="H20" s="5" t="s">
        <v>15</v>
      </c>
      <c r="I20" s="3"/>
      <c r="J20" s="26" t="s">
        <v>28</v>
      </c>
      <c r="K20" s="27" t="s">
        <v>29</v>
      </c>
      <c r="L20" s="28" t="s">
        <v>30</v>
      </c>
    </row>
    <row r="21" spans="1:12" ht="15">
      <c r="A21" s="10"/>
      <c r="B21" s="1" t="s">
        <v>31</v>
      </c>
      <c r="C21" s="3"/>
      <c r="D21" s="6"/>
      <c r="E21" s="5"/>
      <c r="F21" s="3"/>
      <c r="G21" s="6"/>
      <c r="H21" s="5"/>
      <c r="I21" s="3"/>
      <c r="J21" s="15"/>
      <c r="K21" s="16"/>
      <c r="L21" s="17"/>
    </row>
    <row r="22" spans="1:12" ht="15">
      <c r="A22" s="10"/>
      <c r="B22" s="3"/>
      <c r="C22" s="3"/>
      <c r="D22" s="6"/>
      <c r="E22" s="5"/>
      <c r="F22" s="3"/>
      <c r="G22" s="6"/>
      <c r="H22" s="5"/>
      <c r="I22" s="3"/>
      <c r="K22" s="3"/>
      <c r="L22" s="3"/>
    </row>
    <row r="23" spans="1:12" ht="15">
      <c r="A23" s="10">
        <v>7</v>
      </c>
      <c r="B23" s="3" t="s">
        <v>32</v>
      </c>
      <c r="C23" s="3"/>
      <c r="D23" s="11">
        <v>100</v>
      </c>
      <c r="E23" s="5" t="s">
        <v>13</v>
      </c>
      <c r="F23" s="3"/>
      <c r="G23" s="6">
        <f>D23</f>
        <v>100</v>
      </c>
      <c r="H23" s="5" t="s">
        <v>13</v>
      </c>
      <c r="I23" s="3"/>
      <c r="J23" s="3"/>
      <c r="K23" s="3"/>
      <c r="L23" s="3"/>
    </row>
    <row r="24" spans="1:12" ht="15">
      <c r="A24" s="10"/>
      <c r="B24" s="3"/>
      <c r="C24" s="3"/>
      <c r="D24" s="6"/>
      <c r="E24" s="5"/>
      <c r="F24" s="3"/>
      <c r="G24" s="6"/>
      <c r="H24" s="5"/>
      <c r="I24" s="3"/>
      <c r="J24" s="3"/>
      <c r="K24" s="3"/>
      <c r="L24" s="3"/>
    </row>
    <row r="25" spans="1:12" ht="15">
      <c r="A25" s="10"/>
      <c r="B25" s="3"/>
      <c r="C25" s="3"/>
      <c r="D25" s="6"/>
      <c r="E25" s="5"/>
      <c r="F25" s="3"/>
      <c r="G25" s="6"/>
      <c r="H25" s="5"/>
      <c r="I25" s="3"/>
      <c r="J25" s="3"/>
      <c r="K25" s="3"/>
      <c r="L25" s="3"/>
    </row>
    <row r="26" spans="1:12" ht="15">
      <c r="A26" s="10">
        <v>8</v>
      </c>
      <c r="B26" s="3" t="s">
        <v>33</v>
      </c>
      <c r="C26" s="3"/>
      <c r="D26" s="6">
        <f>D5*D23</f>
        <v>14000</v>
      </c>
      <c r="E26" s="5" t="s">
        <v>15</v>
      </c>
      <c r="F26" s="3"/>
      <c r="G26" s="6">
        <f>G5*G23</f>
        <v>14000</v>
      </c>
      <c r="H26" s="5" t="s">
        <v>15</v>
      </c>
      <c r="I26" s="3"/>
      <c r="J26" s="3"/>
      <c r="K26" s="3"/>
      <c r="L26" s="3"/>
    </row>
    <row r="27" spans="1:12" ht="15">
      <c r="A27" s="10"/>
      <c r="B27" s="1" t="s">
        <v>34</v>
      </c>
      <c r="C27" s="3"/>
      <c r="D27" s="6"/>
      <c r="E27" s="5"/>
      <c r="F27" s="3"/>
      <c r="G27" s="6"/>
      <c r="H27" s="5"/>
      <c r="I27" s="3"/>
      <c r="J27" s="3"/>
      <c r="K27" s="3"/>
      <c r="L27" s="3"/>
    </row>
    <row r="28" spans="1:12" ht="15">
      <c r="A28" s="10"/>
      <c r="B28" s="3"/>
      <c r="C28" s="3"/>
      <c r="D28" s="6"/>
      <c r="E28" s="5"/>
      <c r="F28" s="3"/>
      <c r="G28" s="6"/>
      <c r="H28" s="5"/>
      <c r="I28" s="3"/>
      <c r="J28" s="3"/>
      <c r="K28" s="3"/>
      <c r="L28" s="3"/>
    </row>
    <row r="29" spans="1:12" ht="15">
      <c r="A29" s="10">
        <v>9</v>
      </c>
      <c r="B29" s="3" t="s">
        <v>35</v>
      </c>
      <c r="C29" s="3"/>
      <c r="D29" s="6">
        <f>D26-D20</f>
        <v>-3900</v>
      </c>
      <c r="E29" s="5" t="s">
        <v>15</v>
      </c>
      <c r="F29" s="3"/>
      <c r="G29" s="6">
        <f>G26-G20</f>
        <v>5700</v>
      </c>
      <c r="H29" s="5" t="s">
        <v>15</v>
      </c>
      <c r="I29" s="3"/>
      <c r="J29" s="3"/>
      <c r="K29" s="3"/>
      <c r="L29" s="3"/>
    </row>
    <row r="30" spans="1:8" ht="15">
      <c r="A30" s="10"/>
      <c r="B30" s="29" t="s">
        <v>36</v>
      </c>
      <c r="C30" s="3"/>
      <c r="D30" s="30" t="s">
        <v>37</v>
      </c>
      <c r="E30" s="5"/>
      <c r="F30" s="3"/>
      <c r="G30" s="30" t="s">
        <v>38</v>
      </c>
      <c r="H30" s="5"/>
    </row>
    <row r="31" spans="1:8" ht="15">
      <c r="A31" s="3"/>
      <c r="B31" s="3"/>
      <c r="C31" s="1"/>
      <c r="D31" s="3"/>
      <c r="E31" s="3"/>
      <c r="F31" s="3"/>
      <c r="G31" s="3"/>
      <c r="H31" s="3"/>
    </row>
    <row r="32" spans="1:12" ht="15">
      <c r="A32" s="10">
        <v>10</v>
      </c>
      <c r="B32" s="1" t="s">
        <v>39</v>
      </c>
      <c r="C32" s="1"/>
      <c r="D32" s="1"/>
      <c r="E32" s="1" t="s">
        <v>40</v>
      </c>
      <c r="F32" s="1"/>
      <c r="G32" s="1">
        <f>G29-D29</f>
        <v>9600</v>
      </c>
      <c r="H32" s="1" t="s">
        <v>41</v>
      </c>
      <c r="I32" s="3"/>
      <c r="J32" s="3"/>
      <c r="K32" s="3"/>
      <c r="L32" s="3"/>
    </row>
    <row r="33" spans="1:12" ht="1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1"/>
      <c r="B34" s="3"/>
      <c r="C34" s="3"/>
      <c r="D34" s="3"/>
      <c r="E34" s="3"/>
      <c r="F34" s="3"/>
      <c r="G34" s="1" t="s">
        <v>42</v>
      </c>
      <c r="H34" s="3"/>
      <c r="I34" s="1" t="s">
        <v>43</v>
      </c>
      <c r="J34" s="3"/>
      <c r="K34" s="3"/>
      <c r="L34" s="3"/>
    </row>
    <row r="35" spans="1:12" ht="15">
      <c r="A35" s="1"/>
      <c r="B35" s="31" t="s">
        <v>44</v>
      </c>
      <c r="C35" s="32"/>
      <c r="D35" s="32"/>
      <c r="E35" s="32"/>
      <c r="F35" s="3"/>
      <c r="G35" s="1" t="s">
        <v>45</v>
      </c>
      <c r="H35" s="3"/>
      <c r="I35" s="1" t="s">
        <v>46</v>
      </c>
      <c r="J35" s="3"/>
      <c r="K35" s="3"/>
      <c r="L35" s="3"/>
    </row>
  </sheetData>
  <sheetProtection selectLockedCells="1" selectUnlockedCells="1"/>
  <mergeCells count="3">
    <mergeCell ref="J5:L5"/>
    <mergeCell ref="J6:L6"/>
    <mergeCell ref="K15:L1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JEAN-MARC STEINER</cp:lastModifiedBy>
  <dcterms:created xsi:type="dcterms:W3CDTF">2008-11-21T16:03:36Z</dcterms:created>
  <dcterms:modified xsi:type="dcterms:W3CDTF">2011-10-03T11:46:26Z</dcterms:modified>
  <cp:category/>
  <cp:version/>
  <cp:contentType/>
  <cp:contentStatus/>
  <cp:revision>9</cp:revision>
</cp:coreProperties>
</file>